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05" windowWidth="13275" windowHeight="7680"/>
  </bookViews>
  <sheets>
    <sheet name="1priedas" sheetId="1" r:id="rId1"/>
  </sheets>
  <calcPr calcId="125725"/>
</workbook>
</file>

<file path=xl/calcChain.xml><?xml version="1.0" encoding="utf-8"?>
<calcChain xmlns="http://schemas.openxmlformats.org/spreadsheetml/2006/main">
  <c r="B10" i="1"/>
  <c r="B13"/>
  <c r="B9" s="1"/>
  <c r="B42" s="1"/>
  <c r="B17"/>
  <c r="B21"/>
  <c r="B22"/>
  <c r="B29"/>
  <c r="B30"/>
  <c r="B33"/>
  <c r="B37"/>
  <c r="B39"/>
</calcChain>
</file>

<file path=xl/sharedStrings.xml><?xml version="1.0" encoding="utf-8"?>
<sst xmlns="http://schemas.openxmlformats.org/spreadsheetml/2006/main" count="37" uniqueCount="34">
  <si>
    <t>Iš viso pajamų</t>
  </si>
  <si>
    <t>Materialiojo ir nematerialiojo turto realizavimo pajamos</t>
  </si>
  <si>
    <t>Kitos neišvardytos pajamos</t>
  </si>
  <si>
    <t>Pajamos iš baudų ir konfiskacijos</t>
  </si>
  <si>
    <t>Įmokos už išlaikymą švietimo, socialinės apsaugos ir kitose įstaigose</t>
  </si>
  <si>
    <t>Pajamos už patalpų nuomą</t>
  </si>
  <si>
    <t>Pajamos už prekes ir paslaugas</t>
  </si>
  <si>
    <t>Mokesčiai už valstybinius gamtos išteklius</t>
  </si>
  <si>
    <t xml:space="preserve">Nuomos mokestis už valstybinę žemę </t>
  </si>
  <si>
    <t>Turto pajamos</t>
  </si>
  <si>
    <t>KITOS PAJAMOS</t>
  </si>
  <si>
    <t>Kita tikslinė dotacija</t>
  </si>
  <si>
    <t>Valstybės lėšos vietinės reikšmės keliams (gatvėms) tiesti, taisyti, prižiūrėti ir saugaus eismo sąlygoms užtikrinti</t>
  </si>
  <si>
    <t>Valstybės investicijų 2016–2018 metų programoje numatytoms kapitalo investicijoms finansuoti</t>
  </si>
  <si>
    <t>Mokykloms (klasėms), skirtoms šalies (regiono) mokiniams, turintiems specialiųjų ugdymosi poreikių, ir kitoms Savivaldybei perduotoms įstaigoms išlaikyti</t>
  </si>
  <si>
    <t>Mokinio krepšeliui finansuoti</t>
  </si>
  <si>
    <t xml:space="preserve">Valstybinėms (valstybės perduotoms savivaldybėms) funkcijoms atlikti       </t>
  </si>
  <si>
    <t>Speciali tikslinė dotacija</t>
  </si>
  <si>
    <t>DOTACIJOS</t>
  </si>
  <si>
    <t>Vietinės rinkliavos</t>
  </si>
  <si>
    <t>Valstybės rinkliavos</t>
  </si>
  <si>
    <t>Mokestis už aplinkos teršimą</t>
  </si>
  <si>
    <t>Prekių ir paslaugų mokesčiai</t>
  </si>
  <si>
    <t>Nekilnojamojo turto mokestis</t>
  </si>
  <si>
    <t>Paveldimo turto mokestis</t>
  </si>
  <si>
    <t>Žemės mokestis</t>
  </si>
  <si>
    <t>Turto mokesčiai</t>
  </si>
  <si>
    <t>Gyventojų pajamų mokestis savivaldybių išlaidų struktūros skirtumams išlyginti</t>
  </si>
  <si>
    <t xml:space="preserve">Gyventojų pajamų mokestis </t>
  </si>
  <si>
    <t>Pajamų ir pelno mokesčiai</t>
  </si>
  <si>
    <t>MOKESČIAI</t>
  </si>
  <si>
    <t>Iš viso (tūkst. Eur)</t>
  </si>
  <si>
    <t>Pajamų pavadinimas</t>
  </si>
  <si>
    <t xml:space="preserve">        PANEVĖŽIO MIESTO SAVIVALDYBĖS 2016 METŲ BIUDŽETAS           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</si>
</sst>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0"/>
      <name val="Arial"/>
      <charset val="186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sz val="10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164" fontId="1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top" wrapText="1"/>
    </xf>
    <xf numFmtId="164" fontId="3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/>
    <xf numFmtId="0" fontId="1" fillId="0" borderId="0" xfId="0" applyFont="1" applyAlignment="1">
      <alignment shrinkToFit="1"/>
    </xf>
    <xf numFmtId="0" fontId="1" fillId="0" borderId="0" xfId="0" applyFont="1" applyAlignment="1">
      <alignment horizontal="center" shrinkToFit="1"/>
    </xf>
    <xf numFmtId="0" fontId="0" fillId="0" borderId="0" xfId="0" applyAlignme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2667000</xdr:colOff>
      <xdr:row>0</xdr:row>
      <xdr:rowOff>180975</xdr:rowOff>
    </xdr:from>
    <xdr:to>
      <xdr:col>1</xdr:col>
      <xdr:colOff>1619250</xdr:colOff>
      <xdr:row>0</xdr:row>
      <xdr:rowOff>904875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09600" y="161925"/>
          <a:ext cx="609600" cy="0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lnSpc>
              <a:spcPts val="1100"/>
            </a:lnSpc>
            <a:defRPr sz="1000"/>
          </a:pPr>
          <a:endParaRPr lang="lt-LT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Panevėžio miesto savivaldybės tarybos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2016 m.  vasario 22 d. sprendimo Nr. 1-39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 priedas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42"/>
  <sheetViews>
    <sheetView tabSelected="1" workbookViewId="0">
      <selection activeCell="B11" sqref="B11"/>
    </sheetView>
  </sheetViews>
  <sheetFormatPr defaultRowHeight="12.75"/>
  <cols>
    <col min="1" max="1" width="56.5703125" customWidth="1"/>
    <col min="2" max="2" width="26.5703125" customWidth="1"/>
  </cols>
  <sheetData>
    <row r="1" spans="1:2" ht="89.25" customHeight="1">
      <c r="A1" s="9"/>
    </row>
    <row r="2" spans="1:2" ht="15.75">
      <c r="A2" s="10"/>
      <c r="B2" s="14"/>
    </row>
    <row r="3" spans="1:2" ht="15.75">
      <c r="A3" s="13"/>
      <c r="B3" s="12"/>
    </row>
    <row r="4" spans="1:2" ht="15.75">
      <c r="A4" s="11" t="s">
        <v>33</v>
      </c>
      <c r="B4" s="11"/>
    </row>
    <row r="5" spans="1:2" ht="15.75">
      <c r="A5" s="10"/>
      <c r="B5" s="10"/>
    </row>
    <row r="6" spans="1:2">
      <c r="A6" s="9"/>
    </row>
    <row r="8" spans="1:2" ht="15.75">
      <c r="A8" s="8" t="s">
        <v>32</v>
      </c>
      <c r="B8" s="8" t="s">
        <v>31</v>
      </c>
    </row>
    <row r="9" spans="1:2" ht="18.75" customHeight="1">
      <c r="A9" s="2" t="s">
        <v>30</v>
      </c>
      <c r="B9" s="3">
        <f>SUM(B10+B13+B17)</f>
        <v>37823</v>
      </c>
    </row>
    <row r="10" spans="1:2" ht="20.25" customHeight="1">
      <c r="A10" s="2" t="s">
        <v>29</v>
      </c>
      <c r="B10" s="3">
        <f>SUM(B11:B12)</f>
        <v>35375</v>
      </c>
    </row>
    <row r="11" spans="1:2" ht="17.25" customHeight="1">
      <c r="A11" s="5" t="s">
        <v>28</v>
      </c>
      <c r="B11" s="4">
        <v>31634</v>
      </c>
    </row>
    <row r="12" spans="1:2" ht="33.75" customHeight="1">
      <c r="A12" s="5" t="s">
        <v>27</v>
      </c>
      <c r="B12" s="4">
        <v>3741</v>
      </c>
    </row>
    <row r="13" spans="1:2" ht="18.75" customHeight="1">
      <c r="A13" s="2" t="s">
        <v>26</v>
      </c>
      <c r="B13" s="3">
        <f>SUM(B14:B16)</f>
        <v>1962</v>
      </c>
    </row>
    <row r="14" spans="1:2" ht="17.25" customHeight="1">
      <c r="A14" s="5" t="s">
        <v>25</v>
      </c>
      <c r="B14" s="4">
        <v>240</v>
      </c>
    </row>
    <row r="15" spans="1:2" ht="20.25" customHeight="1">
      <c r="A15" s="5" t="s">
        <v>24</v>
      </c>
      <c r="B15" s="4">
        <v>32</v>
      </c>
    </row>
    <row r="16" spans="1:2" ht="19.5" customHeight="1">
      <c r="A16" s="5" t="s">
        <v>23</v>
      </c>
      <c r="B16" s="4">
        <v>1690</v>
      </c>
    </row>
    <row r="17" spans="1:2" ht="15.75">
      <c r="A17" s="2" t="s">
        <v>22</v>
      </c>
      <c r="B17" s="3">
        <f>SUM(B18:B20)</f>
        <v>486</v>
      </c>
    </row>
    <row r="18" spans="1:2" ht="15.75">
      <c r="A18" s="5" t="s">
        <v>21</v>
      </c>
      <c r="B18" s="4">
        <v>188</v>
      </c>
    </row>
    <row r="19" spans="1:2" ht="15.75">
      <c r="A19" s="5" t="s">
        <v>20</v>
      </c>
      <c r="B19" s="4">
        <v>43</v>
      </c>
    </row>
    <row r="20" spans="1:2" ht="15.75">
      <c r="A20" s="5" t="s">
        <v>19</v>
      </c>
      <c r="B20" s="4">
        <v>255</v>
      </c>
    </row>
    <row r="21" spans="1:2" ht="15.75">
      <c r="A21" s="2" t="s">
        <v>18</v>
      </c>
      <c r="B21" s="3">
        <f>B22</f>
        <v>27002</v>
      </c>
    </row>
    <row r="22" spans="1:2" ht="15.75">
      <c r="A22" s="2" t="s">
        <v>17</v>
      </c>
      <c r="B22" s="3">
        <f>B23+B24+B25+B27+B28+B26</f>
        <v>27002</v>
      </c>
    </row>
    <row r="23" spans="1:2" ht="31.5">
      <c r="A23" s="5" t="s">
        <v>16</v>
      </c>
      <c r="B23" s="4">
        <v>2765.7</v>
      </c>
    </row>
    <row r="24" spans="1:2" ht="15.75">
      <c r="A24" s="5" t="s">
        <v>15</v>
      </c>
      <c r="B24" s="4">
        <v>19340</v>
      </c>
    </row>
    <row r="25" spans="1:2" ht="47.25">
      <c r="A25" s="5" t="s">
        <v>14</v>
      </c>
      <c r="B25" s="4">
        <v>1550.5</v>
      </c>
    </row>
    <row r="26" spans="1:2" ht="31.5">
      <c r="A26" s="5" t="s">
        <v>13</v>
      </c>
      <c r="B26" s="4">
        <v>983</v>
      </c>
    </row>
    <row r="27" spans="1:2" ht="31.5">
      <c r="A27" s="5" t="s">
        <v>12</v>
      </c>
      <c r="B27" s="6">
        <v>2344.6999999999998</v>
      </c>
    </row>
    <row r="28" spans="1:2" ht="18.75" customHeight="1">
      <c r="A28" s="5" t="s">
        <v>11</v>
      </c>
      <c r="B28" s="4">
        <v>18.100000000000001</v>
      </c>
    </row>
    <row r="29" spans="1:2" ht="15.75">
      <c r="A29" s="2" t="s">
        <v>10</v>
      </c>
      <c r="B29" s="3">
        <f>SUM(B30,B33,B37,B39)</f>
        <v>3306.5</v>
      </c>
    </row>
    <row r="30" spans="1:2" ht="15.75">
      <c r="A30" s="2" t="s">
        <v>9</v>
      </c>
      <c r="B30" s="3">
        <f>B31+B32</f>
        <v>605</v>
      </c>
    </row>
    <row r="31" spans="1:2" ht="15.75">
      <c r="A31" s="5" t="s">
        <v>8</v>
      </c>
      <c r="B31" s="4">
        <v>600</v>
      </c>
    </row>
    <row r="32" spans="1:2" ht="15.75">
      <c r="A32" s="5" t="s">
        <v>7</v>
      </c>
      <c r="B32" s="4">
        <v>5</v>
      </c>
    </row>
    <row r="33" spans="1:2" ht="15.75">
      <c r="A33" s="2" t="s">
        <v>6</v>
      </c>
      <c r="B33" s="7">
        <f>B34+B35+B36</f>
        <v>2596.5</v>
      </c>
    </row>
    <row r="34" spans="1:2" ht="15.75">
      <c r="A34" s="5" t="s">
        <v>6</v>
      </c>
      <c r="B34" s="6">
        <v>515.29999999999995</v>
      </c>
    </row>
    <row r="35" spans="1:2" ht="15.75">
      <c r="A35" s="5" t="s">
        <v>5</v>
      </c>
      <c r="B35" s="6">
        <v>410.7</v>
      </c>
    </row>
    <row r="36" spans="1:2" ht="31.5">
      <c r="A36" s="5" t="s">
        <v>4</v>
      </c>
      <c r="B36" s="6">
        <v>1670.5</v>
      </c>
    </row>
    <row r="37" spans="1:2" ht="15.75">
      <c r="A37" s="2" t="s">
        <v>3</v>
      </c>
      <c r="B37" s="3">
        <f>B38</f>
        <v>20</v>
      </c>
    </row>
    <row r="38" spans="1:2" ht="15.75">
      <c r="A38" s="5" t="s">
        <v>3</v>
      </c>
      <c r="B38" s="4">
        <v>20</v>
      </c>
    </row>
    <row r="39" spans="1:2" ht="15.75">
      <c r="A39" s="2" t="s">
        <v>2</v>
      </c>
      <c r="B39" s="3">
        <f>SUM(B40)</f>
        <v>85</v>
      </c>
    </row>
    <row r="40" spans="1:2" ht="15.75">
      <c r="A40" s="5" t="s">
        <v>2</v>
      </c>
      <c r="B40" s="4">
        <v>85</v>
      </c>
    </row>
    <row r="41" spans="1:2" ht="15.75">
      <c r="A41" s="2" t="s">
        <v>1</v>
      </c>
      <c r="B41" s="3">
        <v>36</v>
      </c>
    </row>
    <row r="42" spans="1:2" ht="15.75">
      <c r="A42" s="2" t="s">
        <v>0</v>
      </c>
      <c r="B42" s="1">
        <f>B9+B21+B29+B41</f>
        <v>68167.5</v>
      </c>
    </row>
  </sheetData>
  <mergeCells count="3">
    <mergeCell ref="A2:B2"/>
    <mergeCell ref="A4:B4"/>
    <mergeCell ref="A5:B5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1priedas</vt:lpstr>
    </vt:vector>
  </TitlesOfParts>
  <Company>PMS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Alvyda</dc:creator>
  <cp:lastModifiedBy>Alvyda</cp:lastModifiedBy>
  <dcterms:created xsi:type="dcterms:W3CDTF">2016-02-25T13:22:30Z</dcterms:created>
  <dcterms:modified xsi:type="dcterms:W3CDTF">2016-02-25T13:23:05Z</dcterms:modified>
</cp:coreProperties>
</file>